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235" activeTab="0"/>
  </bookViews>
  <sheets>
    <sheet name="other inve" sheetId="1" r:id="rId1"/>
  </sheets>
  <definedNames>
    <definedName name="_xlnm.Print_Area" localSheetId="0">'other inve'!$A$1:$G$25</definedName>
  </definedNames>
  <calcPr fullCalcOnLoad="1"/>
</workbook>
</file>

<file path=xl/sharedStrings.xml><?xml version="1.0" encoding="utf-8"?>
<sst xmlns="http://schemas.openxmlformats.org/spreadsheetml/2006/main" count="63" uniqueCount="46">
  <si>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</si>
  <si>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</si>
  <si>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</si>
  <si>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</si>
  <si>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</si>
  <si>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</si>
  <si>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</si>
  <si>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</si>
  <si>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</si>
  <si>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</si>
  <si>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</si>
  <si>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</si>
  <si>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-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</si>
  <si>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</si>
  <si>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</si>
  <si>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</si>
  <si>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</si>
  <si>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</si>
  <si>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</si>
  <si>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</si>
  <si>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</si>
  <si>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</si>
  <si>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</si>
  <si>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</si>
  <si>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</si>
  <si>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</si>
  <si>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</si>
  <si>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</si>
  <si>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</si>
  <si>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</si>
  <si>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</si>
  <si>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</si>
  <si>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</si>
  <si>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</si>
  <si>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</si>
  <si>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</si>
  <si>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</si>
  <si>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</si>
  <si>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</si>
  <si>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</si>
  <si>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</si>
  <si>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</si>
  <si>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</si>
  <si>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</si>
  <si>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</si>
  <si>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2012-2011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</si>
</sst>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1" fillId="0" borderId="14" xfId="42" applyNumberFormat="1" applyFont="1" applyFill="1" applyBorder="1" applyAlignment="1">
      <alignment horizontal="center" vertical="center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wrapText="1" readingOrder="1"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5" xfId="0" applyFont="1" applyFill="1" applyBorder="1" applyAlignment="1">
      <alignment vertical="center" wrapText="1"/>
    </xf>
    <xf numFmtId="165" fontId="8" fillId="35" borderId="16" xfId="42" applyNumberFormat="1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 vertical="center" wrapText="1" readingOrder="2"/>
    </xf>
    <xf numFmtId="4" fontId="11" fillId="0" borderId="11" xfId="42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right" readingOrder="2"/>
    </xf>
    <xf numFmtId="0" fontId="50" fillId="33" borderId="0" xfId="0" applyFont="1" applyFill="1" applyBorder="1" applyAlignment="1">
      <alignment horizontal="left" readingOrder="1"/>
    </xf>
    <xf numFmtId="0" fontId="2" fillId="34" borderId="0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9" fontId="10" fillId="35" borderId="21" xfId="57" applyFont="1" applyFill="1" applyBorder="1" applyAlignment="1">
      <alignment horizontal="center" vertical="center" wrapText="1" readingOrder="2"/>
    </xf>
    <xf numFmtId="9" fontId="10" fillId="35" borderId="18" xfId="57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38100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5819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rightToLeft="1" tabSelected="1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4" t="s">
        <v>43</v>
      </c>
      <c r="B2" s="34"/>
      <c r="C2" s="34"/>
      <c r="D2" s="34"/>
      <c r="E2" s="34"/>
      <c r="F2" s="34"/>
      <c r="G2" s="34"/>
      <c r="H2" s="2"/>
      <c r="I2" s="2"/>
      <c r="J2" s="3"/>
    </row>
    <row r="3" spans="1:10" s="4" customFormat="1" ht="19.5" customHeight="1">
      <c r="A3" s="34" t="s">
        <v>42</v>
      </c>
      <c r="B3" s="34"/>
      <c r="C3" s="34"/>
      <c r="D3" s="34"/>
      <c r="E3" s="34"/>
      <c r="F3" s="34"/>
      <c r="G3" s="34"/>
      <c r="H3" s="2"/>
      <c r="I3" s="2"/>
      <c r="J3" s="5"/>
    </row>
    <row r="4" spans="1:10" s="4" customFormat="1" ht="19.5" customHeight="1">
      <c r="A4" s="34" t="s">
        <v>45</v>
      </c>
      <c r="B4" s="34"/>
      <c r="C4" s="34"/>
      <c r="D4" s="34"/>
      <c r="E4" s="34"/>
      <c r="F4" s="34"/>
      <c r="G4" s="3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5" t="s">
        <v>1</v>
      </c>
      <c r="B6" s="37">
        <v>2011</v>
      </c>
      <c r="C6" s="37"/>
      <c r="D6" s="37">
        <v>2012</v>
      </c>
      <c r="E6" s="37"/>
      <c r="F6" s="38" t="s">
        <v>2</v>
      </c>
      <c r="G6" s="40" t="s">
        <v>3</v>
      </c>
    </row>
    <row r="7" spans="1:7" s="9" customFormat="1" ht="51.75" customHeight="1">
      <c r="A7" s="36"/>
      <c r="B7" s="30" t="s">
        <v>4</v>
      </c>
      <c r="C7" s="30" t="s">
        <v>5</v>
      </c>
      <c r="D7" s="30" t="s">
        <v>4</v>
      </c>
      <c r="E7" s="30" t="s">
        <v>5</v>
      </c>
      <c r="F7" s="39"/>
      <c r="G7" s="41"/>
    </row>
    <row r="8" spans="1:13" s="13" customFormat="1" ht="27" customHeight="1">
      <c r="A8" s="10" t="s">
        <v>6</v>
      </c>
      <c r="B8" s="11">
        <v>0.237752</v>
      </c>
      <c r="C8" s="11">
        <f>B8/$B$24*100</f>
        <v>0.00017695535107361375</v>
      </c>
      <c r="D8" s="11">
        <v>0.225</v>
      </c>
      <c r="E8" s="11">
        <f>D8/$D$24*100</f>
        <v>0.00016756724298779935</v>
      </c>
      <c r="F8" s="11">
        <f>(D8-B8)/B8*100</f>
        <v>-5.3635721255762245</v>
      </c>
      <c r="G8" s="12" t="s">
        <v>7</v>
      </c>
      <c r="M8" s="14"/>
    </row>
    <row r="9" spans="1:7" s="13" customFormat="1" ht="27" customHeight="1">
      <c r="A9" s="10" t="s">
        <v>8</v>
      </c>
      <c r="B9" s="11" t="s">
        <v>12</v>
      </c>
      <c r="C9" s="11" t="s">
        <v>12</v>
      </c>
      <c r="D9" s="11">
        <v>0</v>
      </c>
      <c r="E9" s="11" t="s">
        <v>12</v>
      </c>
      <c r="F9" s="11" t="s">
        <v>12</v>
      </c>
      <c r="G9" s="12" t="s">
        <v>9</v>
      </c>
    </row>
    <row r="10" spans="1:7" s="13" customFormat="1" ht="23.25" customHeight="1">
      <c r="A10" s="10" t="s">
        <v>10</v>
      </c>
      <c r="B10" s="11">
        <v>618.5367526224001</v>
      </c>
      <c r="C10" s="11">
        <f aca="true" t="shared" si="0" ref="C10:C22">B10/$B$24*100</f>
        <v>0.4603678968514662</v>
      </c>
      <c r="D10" s="11">
        <v>498.56406775640005</v>
      </c>
      <c r="E10" s="11">
        <f>D10/$D$24*100</f>
        <v>0.3713022501632104</v>
      </c>
      <c r="F10" s="11">
        <f aca="true" t="shared" si="1" ref="F10:F22">(D10-B10)/B10*100</f>
        <v>-19.396209579682015</v>
      </c>
      <c r="G10" s="12" t="s">
        <v>11</v>
      </c>
    </row>
    <row r="11" spans="1:8" s="13" customFormat="1" ht="29.25" customHeight="1">
      <c r="A11" s="10" t="s">
        <v>13</v>
      </c>
      <c r="B11" s="11" t="s">
        <v>12</v>
      </c>
      <c r="C11" s="11" t="s">
        <v>12</v>
      </c>
      <c r="D11" s="11">
        <v>0</v>
      </c>
      <c r="E11" s="11" t="s">
        <v>12</v>
      </c>
      <c r="F11" s="11" t="s">
        <v>12</v>
      </c>
      <c r="G11" s="12" t="s">
        <v>14</v>
      </c>
      <c r="H11" s="15"/>
    </row>
    <row r="12" spans="1:7" s="13" customFormat="1" ht="27.75" customHeight="1">
      <c r="A12" s="10" t="s">
        <v>15</v>
      </c>
      <c r="B12" s="11">
        <v>225.1185423444</v>
      </c>
      <c r="C12" s="11">
        <f t="shared" si="0"/>
        <v>0.1675524525292468</v>
      </c>
      <c r="D12" s="11">
        <v>179.19144934439998</v>
      </c>
      <c r="E12" s="11">
        <f aca="true" t="shared" si="2" ref="E12:E22">D12/$D$24*100</f>
        <v>0.1334516317050178</v>
      </c>
      <c r="F12" s="11">
        <f t="shared" si="1"/>
        <v>-20.401292812982934</v>
      </c>
      <c r="G12" s="12" t="s">
        <v>16</v>
      </c>
    </row>
    <row r="13" spans="1:7" s="13" customFormat="1" ht="27" customHeight="1">
      <c r="A13" s="10" t="s">
        <v>17</v>
      </c>
      <c r="B13" s="11">
        <v>4861.088102441867</v>
      </c>
      <c r="C13" s="11">
        <f t="shared" si="0"/>
        <v>3.6180370796770056</v>
      </c>
      <c r="D13" s="11">
        <v>4063.8918292110156</v>
      </c>
      <c r="E13" s="11">
        <f t="shared" si="2"/>
        <v>3.0265562205401535</v>
      </c>
      <c r="F13" s="11">
        <f t="shared" si="1"/>
        <v>-16.39954381469441</v>
      </c>
      <c r="G13" s="12" t="s">
        <v>18</v>
      </c>
    </row>
    <row r="14" spans="1:8" s="13" customFormat="1" ht="27" customHeight="1">
      <c r="A14" s="10" t="s">
        <v>19</v>
      </c>
      <c r="B14" s="11">
        <v>38.41099</v>
      </c>
      <c r="C14" s="11">
        <f t="shared" si="0"/>
        <v>0.02858874045448647</v>
      </c>
      <c r="D14" s="11">
        <v>45.233387</v>
      </c>
      <c r="E14" s="31">
        <f t="shared" si="2"/>
        <v>0.03368726200262295</v>
      </c>
      <c r="F14" s="11">
        <f t="shared" si="1"/>
        <v>17.761575528253772</v>
      </c>
      <c r="G14" s="12" t="s">
        <v>20</v>
      </c>
      <c r="H14" s="16"/>
    </row>
    <row r="15" spans="1:7" s="13" customFormat="1" ht="27" customHeight="1">
      <c r="A15" s="10" t="s">
        <v>21</v>
      </c>
      <c r="B15" s="11">
        <v>121.72909514</v>
      </c>
      <c r="C15" s="11">
        <f t="shared" si="0"/>
        <v>0.09060119269815618</v>
      </c>
      <c r="D15" s="11">
        <v>167.22834870100002</v>
      </c>
      <c r="E15" s="11">
        <f t="shared" si="2"/>
        <v>0.12454219262768404</v>
      </c>
      <c r="F15" s="11">
        <f t="shared" si="1"/>
        <v>37.377467982220324</v>
      </c>
      <c r="G15" s="12" t="s">
        <v>22</v>
      </c>
    </row>
    <row r="16" spans="1:7" s="13" customFormat="1" ht="27" customHeight="1">
      <c r="A16" s="10" t="s">
        <v>23</v>
      </c>
      <c r="B16" s="11">
        <v>879.2805101648959</v>
      </c>
      <c r="C16" s="11">
        <f t="shared" si="0"/>
        <v>0.654435678221068</v>
      </c>
      <c r="D16" s="11">
        <v>939.7819705533724</v>
      </c>
      <c r="E16" s="11">
        <f t="shared" si="2"/>
        <v>0.699896328067866</v>
      </c>
      <c r="F16" s="11">
        <f t="shared" si="1"/>
        <v>6.880791702881071</v>
      </c>
      <c r="G16" s="12" t="s">
        <v>24</v>
      </c>
    </row>
    <row r="17" spans="1:7" s="13" customFormat="1" ht="27" customHeight="1">
      <c r="A17" s="10" t="s">
        <v>25</v>
      </c>
      <c r="B17" s="11">
        <v>126499.04097532584</v>
      </c>
      <c r="C17" s="11">
        <f t="shared" si="0"/>
        <v>94.15139391577878</v>
      </c>
      <c r="D17" s="11">
        <v>127001.80440275809</v>
      </c>
      <c r="E17" s="11">
        <f t="shared" si="2"/>
        <v>94.58374319220412</v>
      </c>
      <c r="F17" s="11">
        <f t="shared" si="1"/>
        <v>0.3974444577254259</v>
      </c>
      <c r="G17" s="12" t="s">
        <v>26</v>
      </c>
    </row>
    <row r="18" spans="1:7" s="13" customFormat="1" ht="27" customHeight="1">
      <c r="A18" s="10" t="s">
        <v>44</v>
      </c>
      <c r="B18" s="11" t="s">
        <v>12</v>
      </c>
      <c r="C18" s="11" t="s">
        <v>12</v>
      </c>
      <c r="D18" s="11">
        <v>0</v>
      </c>
      <c r="E18" s="11" t="s">
        <v>12</v>
      </c>
      <c r="F18" s="11" t="s">
        <v>12</v>
      </c>
      <c r="G18" s="12" t="s">
        <v>27</v>
      </c>
    </row>
    <row r="19" spans="1:7" s="13" customFormat="1" ht="27" customHeight="1">
      <c r="A19" s="10" t="s">
        <v>28</v>
      </c>
      <c r="B19" s="11">
        <v>698.5877803462395</v>
      </c>
      <c r="C19" s="11">
        <f t="shared" si="0"/>
        <v>0.519948710954715</v>
      </c>
      <c r="D19" s="11">
        <v>979.2279354060672</v>
      </c>
      <c r="E19" s="11">
        <f t="shared" si="2"/>
        <v>0.7292734461894647</v>
      </c>
      <c r="F19" s="11">
        <f t="shared" si="1"/>
        <v>40.17249699396899</v>
      </c>
      <c r="G19" s="12" t="s">
        <v>29</v>
      </c>
    </row>
    <row r="20" spans="1:8" s="17" customFormat="1" ht="27" customHeight="1">
      <c r="A20" s="10" t="s">
        <v>30</v>
      </c>
      <c r="B20" s="11">
        <v>183.7340863696</v>
      </c>
      <c r="C20" s="11">
        <f t="shared" si="0"/>
        <v>0.13675060465410274</v>
      </c>
      <c r="D20" s="11">
        <v>214.59347263624525</v>
      </c>
      <c r="E20" s="11">
        <f t="shared" si="2"/>
        <v>0.159817051434815</v>
      </c>
      <c r="F20" s="11">
        <f t="shared" si="1"/>
        <v>16.79567840480532</v>
      </c>
      <c r="G20" s="12" t="s">
        <v>31</v>
      </c>
      <c r="H20" s="13"/>
    </row>
    <row r="21" spans="1:14" s="19" customFormat="1" ht="27.75" customHeight="1">
      <c r="A21" s="10" t="s">
        <v>32</v>
      </c>
      <c r="B21" s="11">
        <v>99.79455881</v>
      </c>
      <c r="C21" s="11">
        <f t="shared" si="0"/>
        <v>0.07427563675367586</v>
      </c>
      <c r="D21" s="11">
        <v>59.1276409309</v>
      </c>
      <c r="E21" s="31">
        <f t="shared" si="2"/>
        <v>0.04403491455628209</v>
      </c>
      <c r="F21" s="11">
        <f t="shared" si="1"/>
        <v>-40.750636471599826</v>
      </c>
      <c r="G21" s="12" t="s">
        <v>33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34</v>
      </c>
      <c r="B22" s="11">
        <v>131.49677703</v>
      </c>
      <c r="C22" s="11">
        <f t="shared" si="0"/>
        <v>0.09787113607621538</v>
      </c>
      <c r="D22" s="11">
        <v>125.58413481999999</v>
      </c>
      <c r="E22" s="11">
        <f t="shared" si="2"/>
        <v>0.09352794326575774</v>
      </c>
      <c r="F22" s="11">
        <f t="shared" si="1"/>
        <v>-4.496416067027323</v>
      </c>
      <c r="G22" s="12" t="s">
        <v>35</v>
      </c>
      <c r="H22" s="21"/>
    </row>
    <row r="23" spans="1:8" ht="27" customHeight="1">
      <c r="A23" s="22" t="s">
        <v>36</v>
      </c>
      <c r="B23" s="23" t="s">
        <v>12</v>
      </c>
      <c r="C23" s="11" t="s">
        <v>12</v>
      </c>
      <c r="D23" s="23">
        <v>0</v>
      </c>
      <c r="E23" s="11" t="s">
        <v>12</v>
      </c>
      <c r="F23" s="11" t="s">
        <v>12</v>
      </c>
      <c r="G23" s="12" t="s">
        <v>37</v>
      </c>
      <c r="H23" s="21"/>
    </row>
    <row r="24" spans="1:7" ht="27.75" customHeight="1">
      <c r="A24" s="27" t="s">
        <v>38</v>
      </c>
      <c r="B24" s="28">
        <f>SUM(B8:B23)</f>
        <v>134357.05592259526</v>
      </c>
      <c r="C24" s="28">
        <f>B24/$B$24*100</f>
        <v>100</v>
      </c>
      <c r="D24" s="28">
        <f>SUM(D8:D23)</f>
        <v>134274.4536391175</v>
      </c>
      <c r="E24" s="28">
        <v>100</v>
      </c>
      <c r="F24" s="28">
        <f>(D24-B24)/B24*100</f>
        <v>-0.06147967660540454</v>
      </c>
      <c r="G24" s="29" t="s">
        <v>39</v>
      </c>
    </row>
    <row r="25" spans="1:7" ht="47.25" customHeight="1">
      <c r="A25" s="26" t="s">
        <v>41</v>
      </c>
      <c r="B25" s="18"/>
      <c r="C25" s="18"/>
      <c r="D25" s="24"/>
      <c r="E25" s="18"/>
      <c r="F25" s="18"/>
      <c r="G25" s="25" t="s">
        <v>40</v>
      </c>
    </row>
    <row r="26" spans="1:7" ht="14.25" customHeight="1">
      <c r="A26" s="32"/>
      <c r="B26" s="18"/>
      <c r="C26" s="18"/>
      <c r="D26" s="18"/>
      <c r="E26" s="18"/>
      <c r="F26" s="18"/>
      <c r="G26" s="33"/>
    </row>
    <row r="27" ht="46.5" customHeight="1">
      <c r="G27" s="21"/>
    </row>
    <row r="28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Mis Nabil Alkarad</cp:lastModifiedBy>
  <cp:lastPrinted>2014-04-07T09:37:55Z</cp:lastPrinted>
  <dcterms:created xsi:type="dcterms:W3CDTF">2014-03-10T07:04:38Z</dcterms:created>
  <dcterms:modified xsi:type="dcterms:W3CDTF">2017-02-05T06:18:51Z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2012-12-31T00:00:00Z</vt:lpwstr>
  </property>
  <property fmtid="{D5CDD505-2E9C-101B-9397-08002B2CF9AE}" pid="5" name="Topic_">
    <vt:lpwstr>24</vt:lpwstr>
  </property>
  <property fmtid="{D5CDD505-2E9C-101B-9397-08002B2CF9AE}" pid="6" name="ReportOrd">
    <vt:lpwstr>17.0000000000000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إجمالي رصيد الأستثمارات الأجنبية الأخرى حسب النشاط الاقتصادي</vt:lpwstr>
  </property>
  <property fmtid="{D5CDD505-2E9C-101B-9397-08002B2CF9AE}" pid="11" name="Project_">
    <vt:lpwstr>20</vt:lpwstr>
  </property>
</Properties>
</file>